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D:\A.MINH\THAU HOA CHAT VTYT\NAM 2024\VTYT (dưới 100 triệu)\Nhà thau gui BG\"/>
    </mc:Choice>
  </mc:AlternateContent>
  <xr:revisionPtr revIDLastSave="0" documentId="13_ncr:1_{D0E90DC7-637A-4421-A843-DA7F915114A7}" xr6:coauthVersionLast="47" xr6:coauthVersionMax="47" xr10:uidLastSave="{00000000-0000-0000-0000-000000000000}"/>
  <bookViews>
    <workbookView xWindow="-120" yWindow="-120" windowWidth="20730" windowHeight="11160" xr2:uid="{00000000-000D-0000-FFFF-FFFF00000000}"/>
  </bookViews>
  <sheets>
    <sheet name="DM xin báo giá"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2" l="1"/>
  <c r="I17" i="2"/>
  <c r="I16" i="2"/>
  <c r="I15" i="2"/>
  <c r="I14" i="2"/>
  <c r="I13" i="2"/>
  <c r="I12" i="2"/>
  <c r="I11" i="2"/>
  <c r="I10" i="2"/>
  <c r="I9" i="2"/>
  <c r="I8" i="2"/>
  <c r="I7" i="2"/>
  <c r="I6" i="2"/>
  <c r="I5" i="2"/>
  <c r="I19" i="2" s="1"/>
</calcChain>
</file>

<file path=xl/sharedStrings.xml><?xml version="1.0" encoding="utf-8"?>
<sst xmlns="http://schemas.openxmlformats.org/spreadsheetml/2006/main" count="156" uniqueCount="96">
  <si>
    <t>STT</t>
  </si>
  <si>
    <t>Tên hàng hóa</t>
  </si>
  <si>
    <t>Đơn 
vị tính</t>
  </si>
  <si>
    <t>Số lượng</t>
  </si>
  <si>
    <t>Bộ dây truyền dịch sử dụng một lần MPV</t>
  </si>
  <si>
    <t>Sợi</t>
  </si>
  <si>
    <t>Gói</t>
  </si>
  <si>
    <t>Cây</t>
  </si>
  <si>
    <t>Bơm tiêm MPV sử dụng một lần 10ml, kim 23G</t>
  </si>
  <si>
    <t>Kim luồn tĩnh mạch có cánh, có cửa 24G</t>
  </si>
  <si>
    <t>Đôi</t>
  </si>
  <si>
    <t xml:space="preserve">Accu-Chek Instant Test Strips </t>
  </si>
  <si>
    <t>Que</t>
  </si>
  <si>
    <t>Băng cá nhân</t>
  </si>
  <si>
    <t>Miếng</t>
  </si>
  <si>
    <t>Băng keo lụa y tế RITASILK 2.5cm x 5m</t>
  </si>
  <si>
    <t>Cuộn</t>
  </si>
  <si>
    <t>Ống nghiệm EDTA K2 HTM  2ml nắp xanh dương, mous thấp</t>
  </si>
  <si>
    <t xml:space="preserve">Ống </t>
  </si>
  <si>
    <t>Ống nghiệm Heparin lithium HTM 2ml nắp đen, mous thấp</t>
  </si>
  <si>
    <t>Dây nối bơm tiêm tự động</t>
  </si>
  <si>
    <t>Dây 3 chia</t>
  </si>
  <si>
    <t>Gòn tiêm 25gr</t>
  </si>
  <si>
    <t xml:space="preserve">Bơm tiêm 1ml </t>
  </si>
  <si>
    <t>Kim chích máu (lancet)</t>
  </si>
  <si>
    <t>Găng tay kiểm tra dùng trong y tế các cỡ</t>
  </si>
  <si>
    <t>Tên thương mại</t>
  </si>
  <si>
    <t>Hãng - nước sản xuất</t>
  </si>
  <si>
    <t>Đặc tính kỹ thuật</t>
  </si>
  <si>
    <t>KÍNH GỬI BỆNH VIỆN LAO VÀ PHỔI BẾN TRE</t>
  </si>
  <si>
    <t>Găng kiểm tra dùng trong y tế các size</t>
  </si>
  <si>
    <t>Chất liệu: Cao su thiên nhiên có bột. Các size, dài 240mm</t>
  </si>
  <si>
    <t>Bơm tiêm MPV sử dụng một lần 10ml</t>
  </si>
  <si>
    <t>MPV- Việt Nam</t>
  </si>
  <si>
    <t>Đơn giá</t>
  </si>
  <si>
    <t>Băng keo cuộn lụa Young plaster-silk 2.5cm x 5m</t>
  </si>
  <si>
    <t>Vải lụa trắng Acetate Taffeta thông thoáng, định lượng 63-69g/m², mật độ sợi ngang 159-173 dtex, mật độ sợi dọc 80-88 dtex nhẹ nhàng và mềm mại, độ bền kéo 5.0kg/12mm ± 500g. Phủ keo Acrylic trọng lượng 60g poly acrylic/m², độ dính 540g/12mm ± 30g, không chứa latex và không sót keo trên da khi tháo băng. Băng quấn vào lõi nhựa xanh, bờ răng cưa dễ xé ngang dọc.</t>
  </si>
  <si>
    <t>Young Chemical Vina - Việt Nam</t>
  </si>
  <si>
    <t>Gòn tiêm thuốc (viên 3cm) 25gr tiệt trùng</t>
  </si>
  <si>
    <t>Thành phần: 100% cotton . Kích thước: viên 3cm.tiệt trùng. Gói 25g</t>
  </si>
  <si>
    <t>Châu Ngọc Thạch - Việt Nam</t>
  </si>
  <si>
    <t>Zhejiang Bangli - China</t>
  </si>
  <si>
    <t>Bộ dây truyền dịch sử dụng một lần MPV kim thường</t>
  </si>
  <si>
    <t>Polyflon số 24G</t>
  </si>
  <si>
    <t>Chất liệu: Nhựa y tế, có 2 đường cảng quang ngầm, lưu kim ≥ 72 giờ. Có cánh có cổng tiêm thuốc, Tiệt trùng.</t>
  </si>
  <si>
    <t>Poly Medicure Limited - China</t>
  </si>
  <si>
    <t>Lancet tay TQ</t>
  </si>
  <si>
    <t>Chất liệu: Thép không gỉ. Tiệt trùng. Hộp 200 cái</t>
  </si>
  <si>
    <t>Taizhou Kangjian - China</t>
  </si>
  <si>
    <t>Ống nghiệm EDTA K2 HTM 2ml nắp xanh dương, mous thấp</t>
  </si>
  <si>
    <t>Chất liệu: Nhựa y tế. Kích thước 13 x 75mm. Thể tích ống ≤ 6 ml. Chứa Dipotassium Ethylenediaminetetraacetic acid (EDTA K2). Chịu lực ly tâm ≥ 6000 vòng/phút.  TC: CE</t>
  </si>
  <si>
    <t>Ống nghiệm Heparin HTM 2ml</t>
  </si>
  <si>
    <t>Chất liệu: Nhựa y tế có nắp. Kích thước 13 x 75mm. Thể tích ống 6 ml. Chứa Heparine sodium/ Lithium Heparin. Chịu lực ly tâm ≥ 6000 vòng/phút. TC: CE</t>
  </si>
  <si>
    <t>Hồng Thiện Mỹ-Việt Nam</t>
  </si>
  <si>
    <t>Bơm tiêm insulin HTA sử dụng một lần 1ml</t>
  </si>
  <si>
    <t xml:space="preserve">Bơm tiêm được làm bằng nhựa PP dùng trong y tế, không có chất DEHP. Bơm gắn liền kim, dung tích 1ml. Kim các cỡ  30Gx1/2". Bơm tiêm in đồng thời vạch chia cho cả 100 và 40 đơn vị insulin (100UI và 40UI). Gioăng có núm giúp đi hết hành trình của thuốc. </t>
  </si>
  <si>
    <t>Merufa -Việt Nam</t>
  </si>
  <si>
    <t>Dây nối bơm tiêm điện ECO 140cm</t>
  </si>
  <si>
    <t>MPV-Việt Nam</t>
  </si>
  <si>
    <t>Khóa 3 ngã có dây 25cm</t>
  </si>
  <si>
    <t>Zibo - China</t>
  </si>
  <si>
    <t>Roche - Mỹ</t>
  </si>
  <si>
    <t>Que thử đường huyết Accu-chek Instant</t>
  </si>
  <si>
    <t xml:space="preserve">Que thử đường huyết Accu-Chek Instant dùng cho máy Accu-Chek Instant cho kết quả đúng 100%. Không thẻ mã hóa (không dùng code). Phạm vi đo Glucose là 10 - 600 mg/dL, hoặc 0,6 - 33,3mmol/L. Giới hạn hematocrite là 10 - 65%, Đo được 4 loại máu (mao mạch, tĩnh mạch, động mạch, máu trẻ sơ sinh), Thử được ở những vị trí khác nhau như: đầu ngón tay, lòng bàn tay, cánh tay hoặc bắp tay. Thời gian đo &lt;4 giây, Mẫu máu đo 0.6µL Que thử hút máu bằng mao dẫn. Chất liệu que thử: hợp kim vàng và palladium. Sử dụng men thử FAD-GDH không bị ảnh hưởng bởi Oxy, đường Maltose. </t>
  </si>
  <si>
    <t>Có dây, bằng nhựa, dài 25cm.</t>
  </si>
  <si>
    <t>Van khoá điều chỉnh, kim chai sản xuất từ hạt nhựa ABS nguyên sinh. Van thoát khí có thiết kế màng lọc khí vô khuẩn. Buồng nhỏ giọt thể tích ≥ 8.5ml, có màng lọc dịch ≤ 15µm. Có cổng tiêm thuốc chữ Y. Độ dài dây truyền ≥ 1700mm. Tiệt trùng bằng khí EO. Dây truyền dịch kèm kim thường 23Gx1". Đầu khóa kim Luer lock.</t>
  </si>
  <si>
    <t xml:space="preserve">Xy lanh dung tích 10ml được sản xuất từ nhựa y tế nguyên sinh trong suốt, vạch chia dung tích rõ nét. Có thang chia dung tích hút tối đa đến 12ml. Pít tông có khía bẻ gãy để hủy. Kim các cỡ 23Gx1". Tiệt trùng bằng khí EO. </t>
  </si>
  <si>
    <t xml:space="preserve">Dây nối bơm tiêm điện có khóa kết nối luer lock được làm từ chất liệu PVC y tế trong suốt, đường kính trong ≤ 0.9mm, đường kính ngoài ≤ 1.9mm, có khoá chặn dòng. Dây dài 140cm. Tiệt trùng bằng EO, không gây sốt. </t>
  </si>
  <si>
    <t>First go 20mm x 60mm</t>
  </si>
  <si>
    <t>Chất liệu: Băng vải Viscose và Polyamide không thấm nước. Gạc:  phủ polyethylene. Kích thước: Băng: 20 mm x 60 mm.</t>
  </si>
  <si>
    <t>Thành tiền</t>
  </si>
  <si>
    <t xml:space="preserve">             SỞ Y TẾ BẾN TRE                              CỘNG HÒA XÃ HỘI CHỦ NGHĨA VIỆT NAM</t>
  </si>
  <si>
    <t xml:space="preserve">    BV. LAO VÀ BỆNH PHỔI                                        Độc lập - Tự do - Hạnh phúc</t>
  </si>
  <si>
    <t xml:space="preserve">DANH MỤC MẶT HÀNG </t>
  </si>
  <si>
    <r>
      <rPr>
        <b/>
        <u/>
        <sz val="11"/>
        <rFont val="Times New Roman"/>
        <family val="1"/>
      </rPr>
      <t>Gói thầu</t>
    </r>
    <r>
      <rPr>
        <b/>
        <sz val="11"/>
        <rFont val="Times New Roman"/>
        <family val="1"/>
      </rPr>
      <t>:  Mua vật tư y tế phục vụ công tác khám chữa bệnh năm 2024</t>
    </r>
  </si>
  <si>
    <t xml:space="preserve">Bộ dây truyền dịch </t>
  </si>
  <si>
    <t>Bơm tiêm nhựa (1ml + kim 30G x 1/2)</t>
  </si>
  <si>
    <t>Bơm tiêm nhựa (10ml + kim 23x1)</t>
  </si>
  <si>
    <t>Kim luồn tĩnh mạch số 24 (có cửa sổ)</t>
  </si>
  <si>
    <t>Găng tay chưa tiệt trùng các cở dài 240, có bột</t>
  </si>
  <si>
    <t xml:space="preserve">Que thử đường huyết   </t>
  </si>
  <si>
    <t>Băng cá nhân  20mm x 60mm</t>
  </si>
  <si>
    <t xml:space="preserve">Băng keo lụa 2,5cm x 5 m </t>
  </si>
  <si>
    <t>Ống  nhựa EDTA 2ml</t>
  </si>
  <si>
    <t xml:space="preserve">Ống nhựa Heparine 2ml </t>
  </si>
  <si>
    <t>Dây oxy người lớn</t>
  </si>
  <si>
    <t>Giấy điện tim 6 cần 110x140x200P</t>
  </si>
  <si>
    <t>TỔNG CỘNG</t>
  </si>
  <si>
    <t>Dây thở oxy người lớn</t>
  </si>
  <si>
    <t>Giấy điện tim 6 cần sọc đỏ 110x140x200P</t>
  </si>
  <si>
    <t>Thành phần: 100% cotton . Kích thước: viên 3cm, tiệt trùng. Gói 25g</t>
  </si>
  <si>
    <t xml:space="preserve">Que thử đường huyết dùng cho máy Accu-Chek Instant cho kết quả đúng 100%. Không thẻ mã hóa (không dùng code). Phạm vi đo Glucose là 10 - 600 mg/dL, hoặc 0,6 - 33,3mmol/L. Giới hạn hematocrite là 10 - 65%, Đo được 4 loại máu (mao mạch, tĩnh mạch, động mạch, máu trẻ sơ sinh), Thử được ở những vị trí khác nhau như: đầu ngón tay, lòng bàn tay, cánh tay hoặc bắp tay. Thời gian đo &lt;4 giây, Mẫu máu đo 0.6µL Que thử hút máu bằng mao dẫn. Chất liệu que thử: hợp kim vàng và palladium. Sử dụng men thử FAD-GDH không bị ảnh hưởng bởi Oxy, đường Maltose. </t>
  </si>
  <si>
    <t xml:space="preserve">Dây dài 2m, nhựa PVC nguyên sinh, dây mềm, 1 đầu gắn phễu, 1 đầu gắn co 2 nhánh, ống dây dẫn trong suốt, tiệt trùng </t>
  </si>
  <si>
    <t>Giấy điện tim có sọc FX7202 có sọc, 110x140x200P</t>
  </si>
  <si>
    <t>Xấp</t>
  </si>
  <si>
    <t>(Kèm theo Công văn số:         /BVLVBP-KD ngày 13 tháng 6 năm 2024 của Bệnh viện Lao và Bệnh phổi)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</si>
</sst>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_);_(* \(#,##0\);_(* &quot;-&quot;??_);_(@_)"/>
  </numFmts>
  <fonts count="17">
    <font>
      <sz val="11"/>
      <color theme="1"/>
      <name val="Calibri"/>
      <family val="2"/>
      <charset val="163"/>
      <scheme val="minor"/>
    </font>
    <font>
      <sz val="11"/>
      <color theme="1"/>
      <name val="Calibri"/>
      <family val="2"/>
      <scheme val="minor"/>
    </font>
    <font>
      <b/>
      <sz val="11"/>
      <name val="Times New Roman"/>
      <family val="1"/>
    </font>
    <font>
      <sz val="11"/>
      <color theme="1"/>
      <name val="Times New Roman"/>
      <family val="1"/>
    </font>
    <font>
      <sz val="11"/>
      <color theme="1"/>
      <name val="Calibri"/>
      <family val="2"/>
      <charset val="163"/>
      <scheme val="minor"/>
    </font>
    <font>
      <b/>
      <sz val="13"/>
      <color theme="1"/>
      <name val="Times New Roman"/>
      <family val="1"/>
    </font>
    <font>
      <sz val="10"/>
      <name val="Times New Roman"/>
      <family val="1"/>
    </font>
    <font>
      <sz val="10"/>
      <name val="Arial"/>
      <family val="2"/>
    </font>
    <font>
      <sz val="11"/>
      <color indexed="8"/>
      <name val="Calibri"/>
      <family val="2"/>
      <charset val="134"/>
    </font>
    <font>
      <sz val="10"/>
      <color theme="1"/>
      <name val="Times New Roman"/>
      <family val="1"/>
    </font>
    <font>
      <sz val="11"/>
      <name val="Times New Roman"/>
      <family val="1"/>
    </font>
    <font>
      <b/>
      <sz val="11"/>
      <color theme="1"/>
      <name val="Times New Roman"/>
      <family val="1"/>
    </font>
    <font>
      <sz val="12"/>
      <name val="Times New Roman"/>
      <family val="1"/>
    </font>
    <font>
      <b/>
      <sz val="12"/>
      <name val="Times New Roman"/>
      <family val="1"/>
    </font>
    <font>
      <i/>
      <sz val="11"/>
      <name val="Times New Roman"/>
      <family val="1"/>
    </font>
    <font>
      <b/>
      <u/>
      <sz val="11"/>
      <name val="Times New Roman"/>
      <family val="1"/>
    </font>
    <font>
      <sz val="11"/>
      <name val="Times New Roman"/>
      <family val="1"/>
      <charset val="163"/>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6">
    <xf numFmtId="0" fontId="0" fillId="0" borderId="0"/>
    <xf numFmtId="0" fontId="1" fillId="0" borderId="0"/>
    <xf numFmtId="164" fontId="4" fillId="0" borderId="0" applyFont="0" applyFill="0" applyBorder="0" applyAlignment="0" applyProtection="0"/>
    <xf numFmtId="0" fontId="7" fillId="0" borderId="0"/>
    <xf numFmtId="0" fontId="4" fillId="0" borderId="0"/>
    <xf numFmtId="0" fontId="8" fillId="0" borderId="0">
      <alignment vertical="center"/>
    </xf>
  </cellStyleXfs>
  <cellXfs count="52">
    <xf numFmtId="0" fontId="0" fillId="0" borderId="0" xfId="0"/>
    <xf numFmtId="0" fontId="2" fillId="0" borderId="1" xfId="1" applyFont="1" applyBorder="1" applyAlignment="1">
      <alignment horizontal="center" vertical="center" wrapText="1"/>
    </xf>
    <xf numFmtId="3" fontId="2" fillId="0" borderId="1" xfId="1" applyNumberFormat="1"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3"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2" applyNumberFormat="1" applyFont="1" applyFill="1" applyBorder="1" applyAlignment="1">
      <alignment horizontal="center" vertical="center" wrapText="1"/>
    </xf>
    <xf numFmtId="0" fontId="6" fillId="0" borderId="1" xfId="4" applyFont="1" applyFill="1" applyBorder="1" applyAlignment="1">
      <alignment horizontal="center" vertical="center" wrapText="1"/>
    </xf>
    <xf numFmtId="0" fontId="6" fillId="0" borderId="1" xfId="2" applyNumberFormat="1" applyFont="1" applyFill="1" applyBorder="1" applyAlignment="1">
      <alignment horizontal="left" vertical="center" wrapText="1"/>
    </xf>
    <xf numFmtId="165" fontId="6" fillId="0" borderId="1" xfId="2" applyNumberFormat="1" applyFont="1" applyFill="1" applyBorder="1" applyAlignment="1" applyProtection="1">
      <alignment horizontal="left" vertical="center" wrapText="1"/>
      <protection locked="0"/>
    </xf>
    <xf numFmtId="0" fontId="6" fillId="0" borderId="1" xfId="5" applyFont="1" applyFill="1" applyBorder="1" applyAlignment="1">
      <alignment horizontal="left" vertical="center" wrapText="1"/>
    </xf>
    <xf numFmtId="0" fontId="6" fillId="0" borderId="1" xfId="5"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3" fillId="0" borderId="0" xfId="0" applyFont="1"/>
    <xf numFmtId="0" fontId="3" fillId="0" borderId="0" xfId="0" applyFont="1" applyFill="1"/>
    <xf numFmtId="0" fontId="6" fillId="0" borderId="1" xfId="0" quotePrefix="1" applyFont="1" applyFill="1" applyBorder="1" applyAlignment="1">
      <alignment horizontal="left" vertical="center" wrapText="1"/>
    </xf>
    <xf numFmtId="0" fontId="10" fillId="0" borderId="1" xfId="0" applyFont="1" applyFill="1" applyBorder="1" applyAlignment="1">
      <alignment horizontal="center" vertical="center"/>
    </xf>
    <xf numFmtId="3" fontId="10" fillId="0" borderId="1" xfId="0" applyNumberFormat="1" applyFont="1" applyFill="1" applyBorder="1" applyAlignment="1">
      <alignment horizontal="center" vertical="center"/>
    </xf>
    <xf numFmtId="3" fontId="10" fillId="0" borderId="1" xfId="0" applyNumberFormat="1" applyFont="1" applyFill="1" applyBorder="1" applyAlignment="1">
      <alignment vertical="center"/>
    </xf>
    <xf numFmtId="0" fontId="10" fillId="0" borderId="1" xfId="0" applyFont="1" applyFill="1" applyBorder="1" applyAlignment="1">
      <alignment horizontal="center" vertical="center" wrapText="1"/>
    </xf>
    <xf numFmtId="3" fontId="10" fillId="2" borderId="1" xfId="0" applyNumberFormat="1" applyFont="1" applyFill="1" applyBorder="1" applyAlignment="1">
      <alignment vertical="center"/>
    </xf>
    <xf numFmtId="3" fontId="3" fillId="0" borderId="0" xfId="0" applyNumberFormat="1" applyFont="1" applyAlignment="1">
      <alignment horizontal="center" vertical="center"/>
    </xf>
    <xf numFmtId="3" fontId="11" fillId="0" borderId="1" xfId="0" applyNumberFormat="1" applyFont="1" applyBorder="1" applyAlignment="1">
      <alignment horizontal="center" vertical="center"/>
    </xf>
    <xf numFmtId="3" fontId="3" fillId="0" borderId="1" xfId="0" applyNumberFormat="1" applyFont="1" applyBorder="1" applyAlignment="1">
      <alignment horizontal="center" vertical="center"/>
    </xf>
    <xf numFmtId="3" fontId="13" fillId="0" borderId="0" xfId="0" applyNumberFormat="1" applyFont="1"/>
    <xf numFmtId="3" fontId="13" fillId="0" borderId="0" xfId="0" applyNumberFormat="1" applyFont="1" applyAlignment="1">
      <alignment horizontal="left"/>
    </xf>
    <xf numFmtId="3" fontId="12" fillId="0" borderId="0" xfId="0" applyNumberFormat="1" applyFont="1" applyAlignment="1">
      <alignment horizontal="right"/>
    </xf>
    <xf numFmtId="3" fontId="12" fillId="0" borderId="0" xfId="0" applyNumberFormat="1" applyFont="1"/>
    <xf numFmtId="0" fontId="3" fillId="0" borderId="1" xfId="0" applyFont="1" applyBorder="1" applyAlignment="1">
      <alignment horizontal="left" vertical="center" wrapText="1"/>
    </xf>
    <xf numFmtId="165" fontId="16" fillId="0" borderId="1" xfId="2" applyNumberFormat="1" applyFont="1" applyFill="1" applyBorder="1" applyAlignment="1" applyProtection="1">
      <alignment horizontal="left" vertical="center" wrapText="1"/>
      <protection locked="0"/>
    </xf>
    <xf numFmtId="0" fontId="16" fillId="0" borderId="1" xfId="2" applyNumberFormat="1" applyFont="1" applyFill="1" applyBorder="1" applyAlignment="1" applyProtection="1">
      <alignment horizontal="left" vertical="center" wrapText="1"/>
      <protection locked="0"/>
    </xf>
    <xf numFmtId="0" fontId="11" fillId="0" borderId="1" xfId="0" applyFont="1" applyBorder="1"/>
    <xf numFmtId="0" fontId="6" fillId="0" borderId="1" xfId="0" applyFont="1" applyBorder="1" applyAlignment="1">
      <alignment horizontal="left" vertical="center" wrapText="1"/>
    </xf>
    <xf numFmtId="0" fontId="6" fillId="0" borderId="1" xfId="3" applyFont="1" applyBorder="1" applyAlignment="1">
      <alignment horizontal="left" vertical="center" wrapText="1"/>
    </xf>
    <xf numFmtId="0" fontId="6" fillId="0" borderId="1" xfId="0" quotePrefix="1" applyFont="1" applyBorder="1" applyAlignment="1">
      <alignment horizontal="left" vertical="center" wrapText="1"/>
    </xf>
    <xf numFmtId="0" fontId="9" fillId="0" borderId="1" xfId="0" applyFont="1" applyBorder="1" applyAlignment="1">
      <alignment horizontal="left" vertical="center" wrapText="1"/>
    </xf>
    <xf numFmtId="0" fontId="3" fillId="0" borderId="1" xfId="0" applyFont="1" applyBorder="1"/>
    <xf numFmtId="0" fontId="6" fillId="0" borderId="1" xfId="5" applyFont="1" applyBorder="1" applyAlignment="1">
      <alignment horizontal="left" vertical="center" wrapText="1"/>
    </xf>
    <xf numFmtId="0" fontId="10" fillId="0" borderId="1" xfId="0" applyFont="1" applyBorder="1" applyAlignment="1">
      <alignment horizontal="left" vertical="center" wrapText="1"/>
    </xf>
    <xf numFmtId="0" fontId="3" fillId="0" borderId="1" xfId="0" applyFont="1" applyBorder="1" applyAlignment="1">
      <alignment vertical="center" wrapText="1"/>
    </xf>
    <xf numFmtId="0" fontId="10" fillId="0" borderId="1" xfId="0" applyFont="1" applyBorder="1" applyAlignment="1">
      <alignment horizontal="center" vertical="center"/>
    </xf>
    <xf numFmtId="0" fontId="3" fillId="0" borderId="1" xfId="0" applyFont="1" applyBorder="1" applyAlignment="1">
      <alignment horizontal="center" vertical="center"/>
    </xf>
    <xf numFmtId="3" fontId="10" fillId="0" borderId="1" xfId="0" applyNumberFormat="1" applyFont="1" applyBorder="1" applyAlignment="1">
      <alignment horizontal="center" vertical="center"/>
    </xf>
    <xf numFmtId="0" fontId="3" fillId="0" borderId="2" xfId="0" applyFont="1" applyBorder="1"/>
    <xf numFmtId="3" fontId="12" fillId="0" borderId="0" xfId="0" applyNumberFormat="1" applyFont="1" applyAlignment="1">
      <alignment horizontal="left"/>
    </xf>
    <xf numFmtId="3" fontId="13" fillId="0" borderId="0" xfId="0" applyNumberFormat="1" applyFont="1" applyAlignment="1">
      <alignment horizontal="left"/>
    </xf>
    <xf numFmtId="0" fontId="2" fillId="0" borderId="0" xfId="0" applyFont="1" applyAlignment="1">
      <alignment horizontal="center" vertical="center" wrapText="1"/>
    </xf>
    <xf numFmtId="0" fontId="2" fillId="0" borderId="0" xfId="0" applyFont="1" applyAlignment="1">
      <alignment horizontal="center" vertical="center"/>
    </xf>
    <xf numFmtId="0" fontId="14" fillId="0" borderId="0" xfId="0" applyFont="1" applyAlignment="1">
      <alignment horizontal="center" vertical="center"/>
    </xf>
    <xf numFmtId="0" fontId="5" fillId="0" borderId="0" xfId="0" applyFont="1" applyAlignment="1">
      <alignment horizontal="center"/>
    </xf>
  </cellXfs>
  <cellStyles count="6">
    <cellStyle name="Comma" xfId="2" builtinId="3"/>
    <cellStyle name="Normal" xfId="0" builtinId="0"/>
    <cellStyle name="Normal 11" xfId="4" xr:uid="{00000000-0005-0000-0000-000002000000}"/>
    <cellStyle name="Normal 3 3" xfId="1" xr:uid="{00000000-0005-0000-0000-000003000000}"/>
    <cellStyle name="Normal 4" xfId="5" xr:uid="{00000000-0005-0000-0000-000004000000}"/>
    <cellStyle name="Normal 4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201676</xdr:colOff>
      <xdr:row>2</xdr:row>
      <xdr:rowOff>19050</xdr:rowOff>
    </xdr:from>
    <xdr:to>
      <xdr:col>1</xdr:col>
      <xdr:colOff>888215</xdr:colOff>
      <xdr:row>2</xdr:row>
      <xdr:rowOff>19050</xdr:rowOff>
    </xdr:to>
    <xdr:cxnSp macro="">
      <xdr:nvCxnSpPr>
        <xdr:cNvPr id="2" name="Straight Connector 1">
          <a:extLst>
            <a:ext uri="{FF2B5EF4-FFF2-40B4-BE49-F238E27FC236}">
              <a16:creationId xmlns:a16="http://schemas.microsoft.com/office/drawing/2014/main" id="{2C190871-E38A-452B-B925-F8D04AEEA040}"/>
            </a:ext>
          </a:extLst>
        </xdr:cNvPr>
        <xdr:cNvCxnSpPr/>
      </xdr:nvCxnSpPr>
      <xdr:spPr>
        <a:xfrm>
          <a:off x="601726" y="419100"/>
          <a:ext cx="68653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2329288</xdr:colOff>
      <xdr:row>2</xdr:row>
      <xdr:rowOff>47628</xdr:rowOff>
    </xdr:from>
    <xdr:to>
      <xdr:col>2</xdr:col>
      <xdr:colOff>3143243</xdr:colOff>
      <xdr:row>2</xdr:row>
      <xdr:rowOff>47628</xdr:rowOff>
    </xdr:to>
    <xdr:cxnSp macro="">
      <xdr:nvCxnSpPr>
        <xdr:cNvPr id="3" name="Straight Connector 2">
          <a:extLst>
            <a:ext uri="{FF2B5EF4-FFF2-40B4-BE49-F238E27FC236}">
              <a16:creationId xmlns:a16="http://schemas.microsoft.com/office/drawing/2014/main" id="{8BE84D55-2E5E-4D49-82CE-425425A615E6}"/>
            </a:ext>
          </a:extLst>
        </xdr:cNvPr>
        <xdr:cNvCxnSpPr/>
      </xdr:nvCxnSpPr>
      <xdr:spPr>
        <a:xfrm>
          <a:off x="3738988" y="447678"/>
          <a:ext cx="81395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5"/>
  <sheetViews>
    <sheetView tabSelected="1" workbookViewId="0">
      <selection activeCell="B24" sqref="B24"/>
    </sheetView>
  </sheetViews>
  <sheetFormatPr defaultColWidth="9.140625" defaultRowHeight="15"/>
  <cols>
    <col min="1" max="1" width="6.7109375" style="15" customWidth="1"/>
    <col min="2" max="3" width="22.85546875" style="15" customWidth="1"/>
    <col min="4" max="4" width="36.85546875" style="15" customWidth="1"/>
    <col min="5" max="5" width="10.140625" style="15" customWidth="1"/>
    <col min="6" max="6" width="8.7109375" style="15" bestFit="1" customWidth="1"/>
    <col min="7" max="16384" width="9.140625" style="15"/>
  </cols>
  <sheetData>
    <row r="1" spans="1:6" ht="15.75">
      <c r="A1" s="46" t="s">
        <v>71</v>
      </c>
      <c r="B1" s="46"/>
      <c r="C1" s="46"/>
      <c r="D1" s="46"/>
      <c r="E1" s="46"/>
    </row>
    <row r="2" spans="1:6" ht="15.75">
      <c r="A2" s="47" t="s">
        <v>72</v>
      </c>
      <c r="B2" s="47"/>
      <c r="C2" s="47"/>
      <c r="D2" s="47"/>
      <c r="E2" s="47"/>
    </row>
    <row r="3" spans="1:6" ht="15.75">
      <c r="A3" s="26"/>
      <c r="B3" s="27"/>
      <c r="C3" s="27"/>
      <c r="D3" s="28"/>
      <c r="E3" s="29"/>
    </row>
    <row r="4" spans="1:6">
      <c r="A4" s="48" t="s">
        <v>73</v>
      </c>
      <c r="B4" s="48"/>
      <c r="C4" s="48"/>
      <c r="D4" s="48"/>
      <c r="E4" s="48"/>
    </row>
    <row r="5" spans="1:6">
      <c r="A5" s="49" t="s">
        <v>74</v>
      </c>
      <c r="B5" s="49"/>
      <c r="C5" s="49"/>
      <c r="D5" s="49"/>
      <c r="E5" s="49"/>
    </row>
    <row r="6" spans="1:6">
      <c r="A6" s="50" t="s">
        <v>95</v>
      </c>
      <c r="B6" s="50"/>
      <c r="C6" s="50"/>
      <c r="D6" s="50"/>
      <c r="E6" s="50"/>
    </row>
    <row r="8" spans="1:6" ht="28.5">
      <c r="A8" s="1" t="s">
        <v>0</v>
      </c>
      <c r="B8" s="1" t="s">
        <v>1</v>
      </c>
      <c r="C8" s="1" t="s">
        <v>26</v>
      </c>
      <c r="D8" s="1" t="s">
        <v>28</v>
      </c>
      <c r="E8" s="1" t="s">
        <v>2</v>
      </c>
      <c r="F8" s="2" t="s">
        <v>3</v>
      </c>
    </row>
    <row r="9" spans="1:6" ht="102">
      <c r="A9" s="12">
        <v>1</v>
      </c>
      <c r="B9" s="30" t="s">
        <v>75</v>
      </c>
      <c r="C9" s="9" t="s">
        <v>42</v>
      </c>
      <c r="D9" s="39" t="s">
        <v>65</v>
      </c>
      <c r="E9" s="42" t="s">
        <v>5</v>
      </c>
      <c r="F9" s="44">
        <v>12000</v>
      </c>
    </row>
    <row r="10" spans="1:6" ht="25.5">
      <c r="A10" s="12">
        <v>2</v>
      </c>
      <c r="B10" s="30" t="s">
        <v>22</v>
      </c>
      <c r="C10" s="34" t="s">
        <v>38</v>
      </c>
      <c r="D10" s="34" t="s">
        <v>90</v>
      </c>
      <c r="E10" s="42" t="s">
        <v>6</v>
      </c>
      <c r="F10" s="44">
        <v>1100</v>
      </c>
    </row>
    <row r="11" spans="1:6" s="16" customFormat="1" ht="76.5">
      <c r="A11" s="12">
        <v>3</v>
      </c>
      <c r="B11" s="30" t="s">
        <v>76</v>
      </c>
      <c r="C11" s="9" t="s">
        <v>54</v>
      </c>
      <c r="D11" s="34" t="s">
        <v>55</v>
      </c>
      <c r="E11" s="42" t="s">
        <v>7</v>
      </c>
      <c r="F11" s="44">
        <v>2100</v>
      </c>
    </row>
    <row r="12" spans="1:6" ht="63.75">
      <c r="A12" s="12">
        <v>4</v>
      </c>
      <c r="B12" s="30" t="s">
        <v>77</v>
      </c>
      <c r="C12" s="35" t="s">
        <v>32</v>
      </c>
      <c r="D12" s="34" t="s">
        <v>66</v>
      </c>
      <c r="E12" s="42" t="s">
        <v>7</v>
      </c>
      <c r="F12" s="44">
        <v>13200</v>
      </c>
    </row>
    <row r="13" spans="1:6" ht="38.25">
      <c r="A13" s="12">
        <v>5</v>
      </c>
      <c r="B13" s="30" t="s">
        <v>78</v>
      </c>
      <c r="C13" s="34" t="s">
        <v>43</v>
      </c>
      <c r="D13" s="34" t="s">
        <v>44</v>
      </c>
      <c r="E13" s="42" t="s">
        <v>7</v>
      </c>
      <c r="F13" s="44">
        <v>800</v>
      </c>
    </row>
    <row r="14" spans="1:6" ht="25.5">
      <c r="A14" s="12">
        <v>6</v>
      </c>
      <c r="B14" s="30" t="s">
        <v>24</v>
      </c>
      <c r="C14" s="34" t="s">
        <v>46</v>
      </c>
      <c r="D14" s="34" t="s">
        <v>47</v>
      </c>
      <c r="E14" s="42" t="s">
        <v>7</v>
      </c>
      <c r="F14" s="44">
        <v>600</v>
      </c>
    </row>
    <row r="15" spans="1:6" ht="30">
      <c r="A15" s="12">
        <v>7</v>
      </c>
      <c r="B15" s="31" t="s">
        <v>79</v>
      </c>
      <c r="C15" s="34" t="s">
        <v>30</v>
      </c>
      <c r="D15" s="34" t="s">
        <v>31</v>
      </c>
      <c r="E15" s="42" t="s">
        <v>10</v>
      </c>
      <c r="F15" s="44">
        <v>9500</v>
      </c>
    </row>
    <row r="16" spans="1:6" ht="178.5">
      <c r="A16" s="12">
        <v>8</v>
      </c>
      <c r="B16" s="30" t="s">
        <v>80</v>
      </c>
      <c r="C16" s="36" t="s">
        <v>62</v>
      </c>
      <c r="D16" s="34" t="s">
        <v>91</v>
      </c>
      <c r="E16" s="42" t="s">
        <v>12</v>
      </c>
      <c r="F16" s="44">
        <v>1000</v>
      </c>
    </row>
    <row r="17" spans="1:6" ht="38.25">
      <c r="A17" s="12">
        <v>9</v>
      </c>
      <c r="B17" s="32" t="s">
        <v>81</v>
      </c>
      <c r="C17" s="8" t="s">
        <v>68</v>
      </c>
      <c r="D17" s="34" t="s">
        <v>69</v>
      </c>
      <c r="E17" s="42" t="s">
        <v>14</v>
      </c>
      <c r="F17" s="44">
        <v>1500</v>
      </c>
    </row>
    <row r="18" spans="1:6" ht="114.75">
      <c r="A18" s="12">
        <v>10</v>
      </c>
      <c r="B18" s="30" t="s">
        <v>82</v>
      </c>
      <c r="C18" s="34" t="s">
        <v>35</v>
      </c>
      <c r="D18" s="34" t="s">
        <v>36</v>
      </c>
      <c r="E18" s="42" t="s">
        <v>16</v>
      </c>
      <c r="F18" s="44">
        <v>480</v>
      </c>
    </row>
    <row r="19" spans="1:6" ht="51">
      <c r="A19" s="12">
        <v>11</v>
      </c>
      <c r="B19" s="30" t="s">
        <v>83</v>
      </c>
      <c r="C19" s="34" t="s">
        <v>49</v>
      </c>
      <c r="D19" s="34" t="s">
        <v>50</v>
      </c>
      <c r="E19" s="42" t="s">
        <v>18</v>
      </c>
      <c r="F19" s="44">
        <v>900</v>
      </c>
    </row>
    <row r="20" spans="1:6" ht="51">
      <c r="A20" s="12">
        <v>12</v>
      </c>
      <c r="B20" s="30" t="s">
        <v>84</v>
      </c>
      <c r="C20" s="34" t="s">
        <v>51</v>
      </c>
      <c r="D20" s="34" t="s">
        <v>52</v>
      </c>
      <c r="E20" s="42" t="s">
        <v>18</v>
      </c>
      <c r="F20" s="44">
        <v>1300</v>
      </c>
    </row>
    <row r="21" spans="1:6" ht="63.75">
      <c r="A21" s="12">
        <v>13</v>
      </c>
      <c r="B21" s="30" t="s">
        <v>20</v>
      </c>
      <c r="C21" s="37" t="s">
        <v>57</v>
      </c>
      <c r="D21" s="34" t="s">
        <v>67</v>
      </c>
      <c r="E21" s="42" t="s">
        <v>5</v>
      </c>
      <c r="F21" s="44">
        <v>10</v>
      </c>
    </row>
    <row r="22" spans="1:6">
      <c r="A22" s="12">
        <v>14</v>
      </c>
      <c r="B22" s="30" t="s">
        <v>21</v>
      </c>
      <c r="C22" s="37" t="s">
        <v>59</v>
      </c>
      <c r="D22" s="34" t="s">
        <v>64</v>
      </c>
      <c r="E22" s="42" t="s">
        <v>5</v>
      </c>
      <c r="F22" s="44">
        <v>10</v>
      </c>
    </row>
    <row r="23" spans="1:6" ht="45">
      <c r="A23" s="12">
        <v>15</v>
      </c>
      <c r="B23" s="30" t="s">
        <v>85</v>
      </c>
      <c r="C23" s="30" t="s">
        <v>88</v>
      </c>
      <c r="D23" s="40" t="s">
        <v>92</v>
      </c>
      <c r="E23" s="42" t="s">
        <v>5</v>
      </c>
      <c r="F23" s="44">
        <v>700</v>
      </c>
    </row>
    <row r="24" spans="1:6" ht="30">
      <c r="A24" s="12">
        <v>16</v>
      </c>
      <c r="B24" s="30" t="s">
        <v>86</v>
      </c>
      <c r="C24" s="30" t="s">
        <v>89</v>
      </c>
      <c r="D24" s="41" t="s">
        <v>93</v>
      </c>
      <c r="E24" s="43" t="s">
        <v>94</v>
      </c>
      <c r="F24" s="44">
        <v>20</v>
      </c>
    </row>
    <row r="25" spans="1:6">
      <c r="A25" s="45"/>
      <c r="B25" s="33" t="s">
        <v>87</v>
      </c>
      <c r="C25" s="38"/>
      <c r="D25" s="38"/>
      <c r="E25" s="38"/>
      <c r="F25" s="38"/>
    </row>
  </sheetData>
  <sortState xmlns:xlrd2="http://schemas.microsoft.com/office/spreadsheetml/2017/richdata2" ref="A9:F22">
    <sortCondition ref="A9:A22"/>
  </sortState>
  <mergeCells count="5">
    <mergeCell ref="A1:E1"/>
    <mergeCell ref="A2:E2"/>
    <mergeCell ref="A4:E4"/>
    <mergeCell ref="A5:E5"/>
    <mergeCell ref="A6:E6"/>
  </mergeCells>
  <pageMargins left="0.7" right="0.7" top="0.75" bottom="0.75" header="0.3" footer="0.3"/>
  <pageSetup paperSize="9" scale="8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B5E6B-8974-428D-B7D7-0926DF8C8676}">
  <dimension ref="A1:I19"/>
  <sheetViews>
    <sheetView workbookViewId="0">
      <selection activeCell="D6" sqref="D6"/>
    </sheetView>
  </sheetViews>
  <sheetFormatPr defaultColWidth="9.140625" defaultRowHeight="15"/>
  <cols>
    <col min="1" max="1" width="6.7109375" style="15" customWidth="1"/>
    <col min="2" max="3" width="22.85546875" style="15" customWidth="1"/>
    <col min="4" max="4" width="36.85546875" style="15" customWidth="1"/>
    <col min="5" max="6" width="10.140625" style="15" customWidth="1"/>
    <col min="7" max="7" width="8.7109375" style="15" bestFit="1" customWidth="1"/>
    <col min="8" max="8" width="9.140625" style="15"/>
    <col min="9" max="9" width="12.140625" style="23" customWidth="1"/>
    <col min="10" max="16384" width="9.140625" style="15"/>
  </cols>
  <sheetData>
    <row r="1" spans="1:9" ht="16.5">
      <c r="A1" s="51" t="s">
        <v>29</v>
      </c>
      <c r="B1" s="51"/>
      <c r="C1" s="51"/>
      <c r="D1" s="51"/>
      <c r="E1" s="51"/>
      <c r="F1" s="51"/>
      <c r="G1" s="51"/>
    </row>
    <row r="4" spans="1:9" ht="42.75">
      <c r="A4" s="1" t="s">
        <v>0</v>
      </c>
      <c r="B4" s="1" t="s">
        <v>1</v>
      </c>
      <c r="C4" s="1" t="s">
        <v>26</v>
      </c>
      <c r="D4" s="1" t="s">
        <v>28</v>
      </c>
      <c r="E4" s="1" t="s">
        <v>2</v>
      </c>
      <c r="F4" s="1" t="s">
        <v>27</v>
      </c>
      <c r="G4" s="2" t="s">
        <v>3</v>
      </c>
      <c r="H4" s="2" t="s">
        <v>34</v>
      </c>
      <c r="I4" s="24" t="s">
        <v>70</v>
      </c>
    </row>
    <row r="5" spans="1:9" ht="102">
      <c r="A5" s="12">
        <v>1</v>
      </c>
      <c r="B5" s="13" t="s">
        <v>4</v>
      </c>
      <c r="C5" s="9" t="s">
        <v>42</v>
      </c>
      <c r="D5" s="10" t="s">
        <v>65</v>
      </c>
      <c r="E5" s="18" t="s">
        <v>5</v>
      </c>
      <c r="F5" s="11" t="s">
        <v>33</v>
      </c>
      <c r="G5" s="19">
        <v>12000</v>
      </c>
      <c r="H5" s="20">
        <v>3990</v>
      </c>
      <c r="I5" s="25">
        <f>G5*H5</f>
        <v>47880000</v>
      </c>
    </row>
    <row r="6" spans="1:9" ht="38.25">
      <c r="A6" s="12">
        <v>2</v>
      </c>
      <c r="B6" s="13" t="s">
        <v>22</v>
      </c>
      <c r="C6" s="3" t="s">
        <v>38</v>
      </c>
      <c r="D6" s="3" t="s">
        <v>39</v>
      </c>
      <c r="E6" s="18" t="s">
        <v>6</v>
      </c>
      <c r="F6" s="7" t="s">
        <v>40</v>
      </c>
      <c r="G6" s="19">
        <v>1500</v>
      </c>
      <c r="H6" s="20">
        <v>5985</v>
      </c>
      <c r="I6" s="25">
        <f t="shared" ref="I6:I18" si="0">G6*H6</f>
        <v>8977500</v>
      </c>
    </row>
    <row r="7" spans="1:9" s="16" customFormat="1" ht="76.5">
      <c r="A7" s="12">
        <v>3</v>
      </c>
      <c r="B7" s="13" t="s">
        <v>23</v>
      </c>
      <c r="C7" s="9" t="s">
        <v>54</v>
      </c>
      <c r="D7" s="3" t="s">
        <v>55</v>
      </c>
      <c r="E7" s="18" t="s">
        <v>7</v>
      </c>
      <c r="F7" s="11" t="s">
        <v>33</v>
      </c>
      <c r="G7" s="19">
        <v>2600</v>
      </c>
      <c r="H7" s="20">
        <v>882</v>
      </c>
      <c r="I7" s="25">
        <f t="shared" si="0"/>
        <v>2293200</v>
      </c>
    </row>
    <row r="8" spans="1:9" ht="63.75">
      <c r="A8" s="12">
        <v>4</v>
      </c>
      <c r="B8" s="13" t="s">
        <v>8</v>
      </c>
      <c r="C8" s="4" t="s">
        <v>32</v>
      </c>
      <c r="D8" s="3" t="s">
        <v>66</v>
      </c>
      <c r="E8" s="18" t="s">
        <v>7</v>
      </c>
      <c r="F8" s="5" t="s">
        <v>33</v>
      </c>
      <c r="G8" s="19">
        <v>13200</v>
      </c>
      <c r="H8" s="20">
        <v>885</v>
      </c>
      <c r="I8" s="25">
        <f t="shared" si="0"/>
        <v>11682000</v>
      </c>
    </row>
    <row r="9" spans="1:9" ht="51">
      <c r="A9" s="12">
        <v>5</v>
      </c>
      <c r="B9" s="13" t="s">
        <v>9</v>
      </c>
      <c r="C9" s="3" t="s">
        <v>43</v>
      </c>
      <c r="D9" s="3" t="s">
        <v>44</v>
      </c>
      <c r="E9" s="18" t="s">
        <v>7</v>
      </c>
      <c r="F9" s="6" t="s">
        <v>45</v>
      </c>
      <c r="G9" s="19">
        <v>800</v>
      </c>
      <c r="H9" s="20">
        <v>2415</v>
      </c>
      <c r="I9" s="25">
        <f t="shared" si="0"/>
        <v>1932000</v>
      </c>
    </row>
    <row r="10" spans="1:9" ht="38.25">
      <c r="A10" s="12">
        <v>6</v>
      </c>
      <c r="B10" s="13" t="s">
        <v>24</v>
      </c>
      <c r="C10" s="3" t="s">
        <v>46</v>
      </c>
      <c r="D10" s="3" t="s">
        <v>47</v>
      </c>
      <c r="E10" s="18" t="s">
        <v>7</v>
      </c>
      <c r="F10" s="5" t="s">
        <v>48</v>
      </c>
      <c r="G10" s="19">
        <v>1200</v>
      </c>
      <c r="H10" s="20">
        <v>210</v>
      </c>
      <c r="I10" s="25">
        <f t="shared" si="0"/>
        <v>252000</v>
      </c>
    </row>
    <row r="11" spans="1:9" ht="30">
      <c r="A11" s="12">
        <v>7</v>
      </c>
      <c r="B11" s="13" t="s">
        <v>25</v>
      </c>
      <c r="C11" s="3" t="s">
        <v>30</v>
      </c>
      <c r="D11" s="3" t="s">
        <v>31</v>
      </c>
      <c r="E11" s="18" t="s">
        <v>10</v>
      </c>
      <c r="F11" s="6" t="s">
        <v>56</v>
      </c>
      <c r="G11" s="19">
        <v>10000</v>
      </c>
      <c r="H11" s="22">
        <v>882</v>
      </c>
      <c r="I11" s="25">
        <f t="shared" si="0"/>
        <v>8820000</v>
      </c>
    </row>
    <row r="12" spans="1:9" ht="178.5">
      <c r="A12" s="12">
        <v>8</v>
      </c>
      <c r="B12" s="13" t="s">
        <v>11</v>
      </c>
      <c r="C12" s="17" t="s">
        <v>62</v>
      </c>
      <c r="D12" s="3" t="s">
        <v>63</v>
      </c>
      <c r="E12" s="18" t="s">
        <v>12</v>
      </c>
      <c r="F12" s="21" t="s">
        <v>61</v>
      </c>
      <c r="G12" s="19">
        <v>1200</v>
      </c>
      <c r="H12" s="20">
        <v>6804</v>
      </c>
      <c r="I12" s="25">
        <f t="shared" si="0"/>
        <v>8164800</v>
      </c>
    </row>
    <row r="13" spans="1:9" ht="38.25">
      <c r="A13" s="12">
        <v>9</v>
      </c>
      <c r="B13" s="13" t="s">
        <v>13</v>
      </c>
      <c r="C13" s="8" t="s">
        <v>68</v>
      </c>
      <c r="D13" s="3" t="s">
        <v>69</v>
      </c>
      <c r="E13" s="18" t="s">
        <v>14</v>
      </c>
      <c r="F13" s="6" t="s">
        <v>41</v>
      </c>
      <c r="G13" s="19">
        <v>2700</v>
      </c>
      <c r="H13" s="20">
        <v>210</v>
      </c>
      <c r="I13" s="25">
        <f t="shared" si="0"/>
        <v>567000</v>
      </c>
    </row>
    <row r="14" spans="1:9" ht="114.75">
      <c r="A14" s="12">
        <v>10</v>
      </c>
      <c r="B14" s="13" t="s">
        <v>15</v>
      </c>
      <c r="C14" s="3" t="s">
        <v>35</v>
      </c>
      <c r="D14" s="3" t="s">
        <v>36</v>
      </c>
      <c r="E14" s="18" t="s">
        <v>16</v>
      </c>
      <c r="F14" s="6" t="s">
        <v>37</v>
      </c>
      <c r="G14" s="19">
        <v>480</v>
      </c>
      <c r="H14" s="20">
        <v>16170</v>
      </c>
      <c r="I14" s="25">
        <f t="shared" si="0"/>
        <v>7761600</v>
      </c>
    </row>
    <row r="15" spans="1:9" ht="51">
      <c r="A15" s="12">
        <v>11</v>
      </c>
      <c r="B15" s="13" t="s">
        <v>17</v>
      </c>
      <c r="C15" s="3" t="s">
        <v>49</v>
      </c>
      <c r="D15" s="3" t="s">
        <v>50</v>
      </c>
      <c r="E15" s="18" t="s">
        <v>18</v>
      </c>
      <c r="F15" s="5" t="s">
        <v>53</v>
      </c>
      <c r="G15" s="19">
        <v>1000</v>
      </c>
      <c r="H15" s="20">
        <v>609</v>
      </c>
      <c r="I15" s="25">
        <f t="shared" si="0"/>
        <v>609000</v>
      </c>
    </row>
    <row r="16" spans="1:9" ht="51">
      <c r="A16" s="12">
        <v>12</v>
      </c>
      <c r="B16" s="13" t="s">
        <v>19</v>
      </c>
      <c r="C16" s="3" t="s">
        <v>51</v>
      </c>
      <c r="D16" s="3" t="s">
        <v>52</v>
      </c>
      <c r="E16" s="18" t="s">
        <v>18</v>
      </c>
      <c r="F16" s="5" t="s">
        <v>53</v>
      </c>
      <c r="G16" s="19">
        <v>1300</v>
      </c>
      <c r="H16" s="20">
        <v>735</v>
      </c>
      <c r="I16" s="25">
        <f t="shared" si="0"/>
        <v>955500</v>
      </c>
    </row>
    <row r="17" spans="1:9" ht="63.75">
      <c r="A17" s="12">
        <v>13</v>
      </c>
      <c r="B17" s="13" t="s">
        <v>20</v>
      </c>
      <c r="C17" s="14" t="s">
        <v>57</v>
      </c>
      <c r="D17" s="3" t="s">
        <v>67</v>
      </c>
      <c r="E17" s="18" t="s">
        <v>5</v>
      </c>
      <c r="F17" s="21" t="s">
        <v>58</v>
      </c>
      <c r="G17" s="19">
        <v>10</v>
      </c>
      <c r="H17" s="20">
        <v>5040</v>
      </c>
      <c r="I17" s="25">
        <f t="shared" si="0"/>
        <v>50400</v>
      </c>
    </row>
    <row r="18" spans="1:9" ht="30">
      <c r="A18" s="12">
        <v>14</v>
      </c>
      <c r="B18" s="13" t="s">
        <v>21</v>
      </c>
      <c r="C18" s="14" t="s">
        <v>59</v>
      </c>
      <c r="D18" s="3" t="s">
        <v>64</v>
      </c>
      <c r="E18" s="18" t="s">
        <v>5</v>
      </c>
      <c r="F18" s="21" t="s">
        <v>60</v>
      </c>
      <c r="G18" s="19">
        <v>10</v>
      </c>
      <c r="H18" s="20">
        <v>4158</v>
      </c>
      <c r="I18" s="25">
        <f t="shared" si="0"/>
        <v>41580</v>
      </c>
    </row>
    <row r="19" spans="1:9">
      <c r="I19" s="23">
        <f>SUM(I5:I18)</f>
        <v>99986580</v>
      </c>
    </row>
  </sheetData>
  <mergeCells count="1">
    <mergeCell ref="A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DM xin báo giá</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MyPC</dc:creator>
  <cp:lastModifiedBy>ADMIN</cp:lastModifiedBy>
  <cp:lastPrinted>2024-06-13T02:17:59Z</cp:lastPrinted>
  <dcterms:created xsi:type="dcterms:W3CDTF">2024-05-23T07:15:36Z</dcterms:created>
  <dcterms:modified xsi:type="dcterms:W3CDTF">2024-06-13T07:12:13Z</dcterms:modified>
</cp:coreProperties>
</file>